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lpaqui\Documents\DCE V1\LOT 2\"/>
    </mc:Choice>
  </mc:AlternateContent>
  <bookViews>
    <workbookView xWindow="0" yWindow="0" windowWidth="21210" windowHeight="9945" activeTab="1"/>
  </bookViews>
  <sheets>
    <sheet name="LOT 2 - BPU" sheetId="3" r:id="rId1"/>
    <sheet name="LOT 2 - DQE" sheetId="4" r:id="rId2"/>
  </sheets>
  <definedNames>
    <definedName name="_xlnm.Print_Area" localSheetId="0">'LOT 2 - BPU'!$A$1:$E$26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4" l="1"/>
  <c r="G19" i="4" s="1"/>
  <c r="E20" i="4"/>
  <c r="G20" i="4" s="1"/>
  <c r="E21" i="4"/>
  <c r="G21" i="4" s="1"/>
  <c r="E22" i="4"/>
  <c r="E23" i="4"/>
  <c r="E24" i="4"/>
  <c r="G24" i="4" s="1"/>
  <c r="E25" i="4"/>
  <c r="E26" i="4"/>
  <c r="E18" i="4"/>
  <c r="G18" i="4" s="1"/>
  <c r="E16" i="4"/>
  <c r="G16" i="4" s="1"/>
  <c r="E14" i="4"/>
  <c r="E13" i="4"/>
  <c r="E12" i="4"/>
  <c r="G12" i="4" s="1"/>
  <c r="G26" i="4"/>
  <c r="G25" i="4"/>
  <c r="G23" i="4"/>
  <c r="G22" i="4"/>
  <c r="G14" i="4"/>
  <c r="G13" i="4"/>
  <c r="G28" i="4" l="1"/>
  <c r="G30" i="4" s="1"/>
</calcChain>
</file>

<file path=xl/sharedStrings.xml><?xml version="1.0" encoding="utf-8"?>
<sst xmlns="http://schemas.openxmlformats.org/spreadsheetml/2006/main" count="113" uniqueCount="48">
  <si>
    <t>Expositions "Renoir Dessinateur" &amp; "Renoir et l'amour"</t>
  </si>
  <si>
    <t>Etablissement public du musée d'Orsay et du musée de l'Orangerie - VGE</t>
  </si>
  <si>
    <t>MUSEE D'ORSAY</t>
  </si>
  <si>
    <t>BPU LOT 2 - Electricité et éclairage</t>
  </si>
  <si>
    <t>NOM</t>
  </si>
  <si>
    <t>Prestation</t>
  </si>
  <si>
    <t>unité</t>
  </si>
  <si>
    <t>Prix unitaire</t>
  </si>
  <si>
    <t>MATÉRIEL EN LOCATION</t>
  </si>
  <si>
    <t>1</t>
  </si>
  <si>
    <t>éclairage intégré</t>
  </si>
  <si>
    <t>Fourniture en location, pose et raccordement d'un ml de profilé LED de type L01</t>
  </si>
  <si>
    <t>Ens</t>
  </si>
  <si>
    <t>2</t>
  </si>
  <si>
    <t>Rail d'éclairage</t>
  </si>
  <si>
    <t>Fourniture, pose et raccordement d'UN ML DE  rail d’éclairage de type R01</t>
  </si>
  <si>
    <t>ml</t>
  </si>
  <si>
    <t>ECLAIRAGE DE SECURITE</t>
  </si>
  <si>
    <t>Bloc secours</t>
  </si>
  <si>
    <t>Fourniture, pose et raccordement d'un bloc secours sur source centrale du musée</t>
  </si>
  <si>
    <t>INTERVENTION</t>
  </si>
  <si>
    <t>1/2 journée installateur éclairage</t>
  </si>
  <si>
    <t>forfait</t>
  </si>
  <si>
    <t>1 journée installateur éclairage</t>
  </si>
  <si>
    <t>3</t>
  </si>
  <si>
    <t>1/2 journée weekend installateur éclairage</t>
  </si>
  <si>
    <t>4</t>
  </si>
  <si>
    <t>1 journée weekend  installateur éclairage</t>
  </si>
  <si>
    <t>6</t>
  </si>
  <si>
    <t>1 journée weekend menuisier</t>
  </si>
  <si>
    <t>7</t>
  </si>
  <si>
    <t>1/2 journée technicien régleur</t>
  </si>
  <si>
    <t>8</t>
  </si>
  <si>
    <t>1 journée technicien régleur</t>
  </si>
  <si>
    <t>9</t>
  </si>
  <si>
    <t>1/2 journée weekend technicien régleur</t>
  </si>
  <si>
    <t>1 journée weekend technicien régleur</t>
  </si>
  <si>
    <t>DQE LOT 2 - Electricité et éclairage</t>
  </si>
  <si>
    <t>noms</t>
  </si>
  <si>
    <t>Unité</t>
  </si>
  <si>
    <t>Quantité</t>
  </si>
  <si>
    <t>Montant HT</t>
  </si>
  <si>
    <t>Relampage</t>
  </si>
  <si>
    <t>Fourniture en location d'une lampe Led pour les projecteurs quad (voir fiche technique)</t>
  </si>
  <si>
    <t>5</t>
  </si>
  <si>
    <t>MONTANT TOTAL</t>
  </si>
  <si>
    <t>HT</t>
  </si>
  <si>
    <t>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</si>
</sst>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6" formatCode="_ * #,##0.00_ \ [$€-1]_ ;_ * \-#,##0.00&quot;  &quot;[$€-1]_ ;_ * \-??_ \ [$€-1]_ ;_ @_ "/>
    <numFmt numFmtId="167" formatCode="\ #,##0&quot;   &quot;;\-#,##0&quot;   &quot;;&quot; -&quot;#&quot;   &quot;"/>
    <numFmt numFmtId="168" formatCode="#,##0&quot; €&quot;;[Red]\-#,##0&quot; €&quot;"/>
    <numFmt numFmtId="169" formatCode="#,##0.00\ &quot;€&quot;"/>
    <numFmt numFmtId="170" formatCode="_-* #,##0.00\ [$€-40C]_-;\-* #,##0.00\ [$€-40C]_-;_-* \-??\ [$€-40C]_-;_-@_-"/>
  </numFmts>
  <fonts count="27">
    <font>
      <sz val="9"/>
      <name val="Geneva"/>
      <charset val="134"/>
    </font>
    <font>
      <b/>
      <sz val="12"/>
      <name val="Arial"/>
      <charset val="134"/>
    </font>
    <font>
      <sz val="11"/>
      <name val="Arial"/>
      <charset val="134"/>
    </font>
    <font>
      <b/>
      <sz val="10"/>
      <name val="Arial"/>
      <charset val="134"/>
    </font>
    <font>
      <b/>
      <sz val="22"/>
      <name val="Arial"/>
      <charset val="134"/>
    </font>
    <font>
      <sz val="14"/>
      <color rgb="FFFF0000"/>
      <name val="Arial"/>
      <charset val="134"/>
    </font>
    <font>
      <sz val="10"/>
      <name val="Museo Sans 300"/>
      <charset val="134"/>
    </font>
    <font>
      <sz val="9"/>
      <name val="Museo Sans 300"/>
      <charset val="134"/>
    </font>
    <font>
      <b/>
      <sz val="8"/>
      <name val="Museo Sans 300"/>
      <charset val="134"/>
    </font>
    <font>
      <b/>
      <sz val="12"/>
      <name val="Lato"/>
      <charset val="134"/>
    </font>
    <font>
      <sz val="9"/>
      <name val="Lato"/>
      <charset val="134"/>
    </font>
    <font>
      <sz val="9"/>
      <color theme="1"/>
      <name val="Lato"/>
      <charset val="134"/>
    </font>
    <font>
      <b/>
      <sz val="9"/>
      <name val="Lato"/>
      <charset val="134"/>
    </font>
    <font>
      <sz val="10"/>
      <color indexed="8"/>
      <name val="Calibri"/>
      <charset val="134"/>
    </font>
    <font>
      <b/>
      <sz val="10"/>
      <color theme="1"/>
      <name val="Lato"/>
      <charset val="134"/>
    </font>
    <font>
      <sz val="10"/>
      <name val="Calibri"/>
      <charset val="134"/>
    </font>
    <font>
      <b/>
      <sz val="10"/>
      <name val="Lato"/>
      <charset val="134"/>
    </font>
    <font>
      <sz val="10"/>
      <name val="Arial"/>
      <charset val="134"/>
    </font>
    <font>
      <sz val="9"/>
      <color theme="1"/>
      <name val="Lato"/>
      <charset val="134"/>
    </font>
    <font>
      <b/>
      <sz val="12"/>
      <name val="Lato"/>
      <charset val="134"/>
    </font>
    <font>
      <sz val="12"/>
      <name val="Lato"/>
      <charset val="134"/>
    </font>
    <font>
      <b/>
      <sz val="10"/>
      <name val="Museo Sans 300"/>
      <charset val="134"/>
    </font>
    <font>
      <b/>
      <sz val="10"/>
      <color theme="1"/>
      <name val="Lato"/>
      <charset val="134"/>
    </font>
    <font>
      <sz val="8"/>
      <name val="Geneva"/>
      <charset val="134"/>
    </font>
    <font>
      <b/>
      <sz val="14"/>
      <color rgb="FFFF0000"/>
      <name val="Arial"/>
      <charset val="134"/>
    </font>
    <font>
      <b/>
      <sz val="9"/>
      <color theme="1"/>
      <name val="Lato"/>
      <charset val="134"/>
    </font>
    <font>
      <sz val="10"/>
      <name val="Lato"/>
      <charset val="13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4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4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auto="1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theme="0"/>
      </right>
      <top style="medium">
        <color indexed="8"/>
      </top>
      <bottom/>
      <diagonal/>
    </border>
    <border>
      <left/>
      <right style="medium">
        <color auto="1"/>
      </right>
      <top style="medium">
        <color indexed="8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8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/>
      <top/>
      <bottom/>
      <diagonal/>
    </border>
  </borders>
  <cellStyleXfs count="2">
    <xf numFmtId="0" fontId="0" fillId="0" borderId="0"/>
    <xf numFmtId="0" fontId="17" fillId="0" borderId="0" applyNumberFormat="0" applyFill="0" applyBorder="0" applyProtection="0"/>
  </cellStyleXfs>
  <cellXfs count="71">
    <xf numFmtId="0" fontId="0" fillId="0" borderId="0" xfId="0"/>
    <xf numFmtId="0" fontId="0" fillId="0" borderId="0" xfId="0" applyAlignment="1">
      <alignment vertical="center" wrapText="1"/>
    </xf>
    <xf numFmtId="0" fontId="0" fillId="2" borderId="0" xfId="0" applyFill="1"/>
    <xf numFmtId="0" fontId="6" fillId="0" borderId="0" xfId="0" applyFont="1"/>
    <xf numFmtId="166" fontId="7" fillId="0" borderId="0" xfId="0" applyNumberFormat="1" applyFont="1" applyAlignment="1">
      <alignment horizontal="right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9" fillId="3" borderId="2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vertical="center"/>
    </xf>
    <xf numFmtId="0" fontId="10" fillId="3" borderId="4" xfId="0" applyFont="1" applyFill="1" applyBorder="1"/>
    <xf numFmtId="49" fontId="11" fillId="5" borderId="1" xfId="1" applyNumberFormat="1" applyFont="1" applyFill="1" applyBorder="1" applyAlignment="1" applyProtection="1">
      <alignment horizontal="left"/>
    </xf>
    <xf numFmtId="49" fontId="12" fillId="5" borderId="1" xfId="1" applyNumberFormat="1" applyFont="1" applyFill="1" applyBorder="1" applyAlignment="1">
      <alignment horizontal="center" vertical="center" wrapText="1"/>
    </xf>
    <xf numFmtId="49" fontId="13" fillId="5" borderId="5" xfId="1" applyNumberFormat="1" applyFont="1" applyFill="1" applyBorder="1" applyAlignment="1" applyProtection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167" fontId="13" fillId="5" borderId="5" xfId="1" applyNumberFormat="1" applyFont="1" applyFill="1" applyBorder="1" applyAlignment="1" applyProtection="1">
      <alignment horizontal="left" vertical="center" wrapText="1"/>
    </xf>
    <xf numFmtId="49" fontId="14" fillId="5" borderId="1" xfId="1" applyNumberFormat="1" applyFont="1" applyFill="1" applyBorder="1" applyAlignment="1" applyProtection="1">
      <alignment horizontal="center" vertical="center"/>
    </xf>
    <xf numFmtId="49" fontId="15" fillId="5" borderId="1" xfId="1" applyNumberFormat="1" applyFont="1" applyFill="1" applyBorder="1" applyAlignment="1" applyProtection="1">
      <alignment horizontal="left" vertical="center" wrapText="1"/>
    </xf>
    <xf numFmtId="49" fontId="16" fillId="5" borderId="1" xfId="1" applyNumberFormat="1" applyFont="1" applyFill="1" applyBorder="1" applyAlignment="1" applyProtection="1">
      <alignment horizontal="center" vertical="center" wrapText="1"/>
    </xf>
    <xf numFmtId="49" fontId="17" fillId="5" borderId="1" xfId="1" applyNumberFormat="1" applyFill="1" applyBorder="1" applyProtection="1"/>
    <xf numFmtId="49" fontId="3" fillId="5" borderId="1" xfId="1" applyNumberFormat="1" applyFont="1" applyFill="1" applyBorder="1" applyProtection="1"/>
    <xf numFmtId="49" fontId="16" fillId="5" borderId="1" xfId="1" applyNumberFormat="1" applyFont="1" applyFill="1" applyBorder="1" applyAlignment="1" applyProtection="1">
      <alignment horizontal="center" vertical="top" wrapText="1"/>
    </xf>
    <xf numFmtId="49" fontId="11" fillId="5" borderId="1" xfId="1" applyNumberFormat="1" applyFont="1" applyFill="1" applyBorder="1" applyAlignment="1" applyProtection="1">
      <alignment horizontal="left" vertical="center" wrapText="1"/>
    </xf>
    <xf numFmtId="49" fontId="16" fillId="5" borderId="1" xfId="1" applyNumberFormat="1" applyFont="1" applyFill="1" applyBorder="1" applyAlignment="1">
      <alignment horizontal="center" vertical="center" wrapText="1"/>
    </xf>
    <xf numFmtId="49" fontId="3" fillId="5" borderId="1" xfId="1" applyNumberFormat="1" applyFont="1" applyFill="1" applyBorder="1" applyAlignment="1" applyProtection="1">
      <alignment vertical="center" wrapText="1"/>
    </xf>
    <xf numFmtId="49" fontId="18" fillId="5" borderId="5" xfId="1" applyNumberFormat="1" applyFont="1" applyFill="1" applyBorder="1" applyAlignment="1" applyProtection="1">
      <alignment horizontal="left"/>
    </xf>
    <xf numFmtId="0" fontId="19" fillId="4" borderId="10" xfId="0" applyFont="1" applyFill="1" applyBorder="1" applyAlignment="1">
      <alignment horizontal="left"/>
    </xf>
    <xf numFmtId="0" fontId="19" fillId="4" borderId="11" xfId="0" applyFont="1" applyFill="1" applyBorder="1" applyAlignment="1">
      <alignment horizontal="left"/>
    </xf>
    <xf numFmtId="0" fontId="9" fillId="4" borderId="11" xfId="0" applyFont="1" applyFill="1" applyBorder="1"/>
    <xf numFmtId="0" fontId="20" fillId="4" borderId="11" xfId="0" applyFont="1" applyFill="1" applyBorder="1"/>
    <xf numFmtId="0" fontId="19" fillId="6" borderId="10" xfId="0" applyFont="1" applyFill="1" applyBorder="1" applyAlignment="1">
      <alignment horizontal="left"/>
    </xf>
    <xf numFmtId="0" fontId="19" fillId="6" borderId="11" xfId="0" applyFont="1" applyFill="1" applyBorder="1" applyAlignment="1">
      <alignment horizontal="left"/>
    </xf>
    <xf numFmtId="0" fontId="20" fillId="6" borderId="11" xfId="0" applyFont="1" applyFill="1" applyBorder="1"/>
    <xf numFmtId="166" fontId="21" fillId="0" borderId="0" xfId="0" applyNumberFormat="1" applyFont="1" applyAlignment="1">
      <alignment horizontal="left"/>
    </xf>
    <xf numFmtId="168" fontId="21" fillId="0" borderId="0" xfId="0" applyNumberFormat="1" applyFont="1" applyAlignment="1">
      <alignment horizontal="center"/>
    </xf>
    <xf numFmtId="169" fontId="22" fillId="0" borderId="6" xfId="0" applyNumberFormat="1" applyFont="1" applyBorder="1" applyAlignment="1">
      <alignment vertical="center"/>
    </xf>
    <xf numFmtId="44" fontId="22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20" fillId="4" borderId="14" xfId="0" applyFont="1" applyFill="1" applyBorder="1"/>
    <xf numFmtId="0" fontId="20" fillId="4" borderId="15" xfId="0" applyFont="1" applyFill="1" applyBorder="1"/>
    <xf numFmtId="170" fontId="19" fillId="4" borderId="15" xfId="0" applyNumberFormat="1" applyFont="1" applyFill="1" applyBorder="1" applyAlignment="1">
      <alignment horizontal="right"/>
    </xf>
    <xf numFmtId="0" fontId="20" fillId="6" borderId="16" xfId="0" applyFont="1" applyFill="1" applyBorder="1"/>
    <xf numFmtId="0" fontId="20" fillId="6" borderId="17" xfId="0" applyFont="1" applyFill="1" applyBorder="1"/>
    <xf numFmtId="0" fontId="20" fillId="6" borderId="18" xfId="0" applyFont="1" applyFill="1" applyBorder="1"/>
    <xf numFmtId="0" fontId="0" fillId="2" borderId="19" xfId="0" applyFill="1" applyBorder="1"/>
    <xf numFmtId="0" fontId="20" fillId="4" borderId="20" xfId="0" applyFont="1" applyFill="1" applyBorder="1"/>
    <xf numFmtId="0" fontId="20" fillId="4" borderId="21" xfId="0" applyFont="1" applyFill="1" applyBorder="1"/>
    <xf numFmtId="170" fontId="19" fillId="4" borderId="22" xfId="0" applyNumberFormat="1" applyFont="1" applyFill="1" applyBorder="1" applyAlignment="1">
      <alignment horizontal="right"/>
    </xf>
    <xf numFmtId="0" fontId="23" fillId="0" borderId="0" xfId="0" applyFont="1"/>
    <xf numFmtId="0" fontId="9" fillId="3" borderId="2" xfId="0" applyFont="1" applyFill="1" applyBorder="1" applyAlignment="1">
      <alignment vertical="center"/>
    </xf>
    <xf numFmtId="49" fontId="25" fillId="5" borderId="1" xfId="1" applyNumberFormat="1" applyFont="1" applyFill="1" applyBorder="1" applyAlignment="1" applyProtection="1">
      <alignment horizontal="center" vertical="center"/>
    </xf>
    <xf numFmtId="49" fontId="26" fillId="5" borderId="1" xfId="1" applyNumberFormat="1" applyFont="1" applyFill="1" applyBorder="1" applyAlignment="1" applyProtection="1">
      <alignment horizontal="center" vertical="center" wrapText="1"/>
    </xf>
    <xf numFmtId="49" fontId="26" fillId="5" borderId="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4" fillId="3" borderId="0" xfId="1" applyNumberFormat="1" applyFont="1" applyFill="1" applyBorder="1" applyAlignment="1" applyProtection="1">
      <alignment horizontal="center"/>
    </xf>
    <xf numFmtId="0" fontId="24" fillId="0" borderId="0" xfId="0" applyFont="1" applyAlignment="1">
      <alignment horizontal="center" vertical="center"/>
    </xf>
    <xf numFmtId="0" fontId="9" fillId="3" borderId="7" xfId="0" applyFont="1" applyFill="1" applyBorder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9" fillId="3" borderId="12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9" fillId="3" borderId="9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44" fontId="22" fillId="0" borderId="0" xfId="0" applyNumberFormat="1" applyFont="1" applyBorder="1" applyAlignment="1">
      <alignment horizontal="center" vertical="center"/>
    </xf>
    <xf numFmtId="0" fontId="0" fillId="0" borderId="23" xfId="0" applyBorder="1"/>
    <xf numFmtId="0" fontId="0" fillId="0" borderId="0" xfId="0" applyBorder="1"/>
    <xf numFmtId="0" fontId="11" fillId="0" borderId="23" xfId="0" applyFont="1" applyBorder="1" applyAlignment="1">
      <alignment horizontal="center" vertical="center"/>
    </xf>
    <xf numFmtId="49" fontId="11" fillId="5" borderId="5" xfId="1" applyNumberFormat="1" applyFont="1" applyFill="1" applyBorder="1" applyAlignment="1" applyProtection="1">
      <alignment horizontal="left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9CC9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workbookViewId="0">
      <selection activeCell="A27" sqref="A27"/>
    </sheetView>
  </sheetViews>
  <sheetFormatPr baseColWidth="10" defaultColWidth="11" defaultRowHeight="11.25"/>
  <cols>
    <col min="1" max="1" width="10.33203125" customWidth="1"/>
    <col min="2" max="2" width="44.33203125" customWidth="1"/>
    <col min="3" max="3" width="74.1640625" customWidth="1"/>
    <col min="5" max="5" width="14.1640625" customWidth="1"/>
  </cols>
  <sheetData>
    <row r="1" spans="1:8" ht="36.950000000000003" customHeight="1">
      <c r="A1" s="54" t="s">
        <v>0</v>
      </c>
      <c r="B1" s="54"/>
      <c r="C1" s="54"/>
      <c r="D1" s="54"/>
      <c r="E1" s="54"/>
      <c r="F1" s="53"/>
      <c r="G1" s="53"/>
      <c r="H1" s="53"/>
    </row>
    <row r="2" spans="1:8" ht="27" customHeight="1">
      <c r="A2" s="55" t="s">
        <v>1</v>
      </c>
      <c r="B2" s="55"/>
      <c r="C2" s="55"/>
      <c r="D2" s="55"/>
      <c r="E2" s="55"/>
    </row>
    <row r="3" spans="1:8" ht="24.95" customHeight="1">
      <c r="A3" s="56" t="s">
        <v>2</v>
      </c>
      <c r="B3" s="56"/>
      <c r="C3" s="56"/>
      <c r="D3" s="56"/>
      <c r="E3" s="56"/>
    </row>
    <row r="4" spans="1:8" ht="27.75">
      <c r="A4" s="57" t="s">
        <v>3</v>
      </c>
      <c r="B4" s="57"/>
      <c r="C4" s="57"/>
      <c r="D4" s="57"/>
      <c r="E4" s="57"/>
    </row>
    <row r="5" spans="1:8">
      <c r="A5" s="58"/>
      <c r="B5" s="58"/>
      <c r="C5" s="58"/>
      <c r="D5" s="58"/>
      <c r="E5" s="58"/>
    </row>
    <row r="6" spans="1:8">
      <c r="A6" s="58"/>
      <c r="B6" s="58"/>
      <c r="C6" s="58"/>
      <c r="D6" s="58"/>
      <c r="E6" s="58"/>
    </row>
    <row r="7" spans="1:8">
      <c r="A7" s="58"/>
      <c r="B7" s="58"/>
      <c r="C7" s="58"/>
      <c r="D7" s="58"/>
      <c r="E7" s="58"/>
    </row>
    <row r="8" spans="1:8" ht="12">
      <c r="A8" s="3"/>
      <c r="B8" s="3"/>
      <c r="C8" s="3"/>
      <c r="D8" s="4"/>
      <c r="E8" s="33"/>
    </row>
    <row r="9" spans="1:8" s="48" customFormat="1" ht="20.100000000000001" customHeight="1">
      <c r="A9" s="5"/>
      <c r="B9" s="6" t="s">
        <v>4</v>
      </c>
      <c r="C9" s="6" t="s">
        <v>5</v>
      </c>
      <c r="D9" s="6" t="s">
        <v>6</v>
      </c>
      <c r="E9" s="5" t="s">
        <v>7</v>
      </c>
    </row>
    <row r="10" spans="1:8" ht="12">
      <c r="A10" s="7"/>
      <c r="B10" s="7"/>
      <c r="C10" s="3"/>
      <c r="D10" s="3"/>
      <c r="E10" s="34"/>
    </row>
    <row r="11" spans="1:8" ht="21.75" customHeight="1">
      <c r="A11" s="8" t="s">
        <v>8</v>
      </c>
      <c r="B11" s="9"/>
      <c r="C11" s="9"/>
      <c r="D11" s="10"/>
      <c r="E11" s="10"/>
    </row>
    <row r="12" spans="1:8" ht="30.6" customHeight="1">
      <c r="A12" s="11" t="s">
        <v>9</v>
      </c>
      <c r="B12" s="12" t="s">
        <v>10</v>
      </c>
      <c r="C12" s="13" t="s">
        <v>11</v>
      </c>
      <c r="D12" s="14" t="s">
        <v>12</v>
      </c>
      <c r="E12" s="36"/>
    </row>
    <row r="13" spans="1:8" ht="23.45" customHeight="1">
      <c r="A13" s="11" t="s">
        <v>13</v>
      </c>
      <c r="B13" s="12" t="s">
        <v>14</v>
      </c>
      <c r="C13" s="13" t="s">
        <v>15</v>
      </c>
      <c r="D13" s="14" t="s">
        <v>16</v>
      </c>
      <c r="E13" s="36"/>
      <c r="F13" s="67"/>
      <c r="G13" s="68"/>
    </row>
    <row r="14" spans="1:8" ht="23.45" customHeight="1">
      <c r="A14" s="11" t="s">
        <v>24</v>
      </c>
      <c r="B14" s="12" t="s">
        <v>42</v>
      </c>
      <c r="C14" s="15" t="s">
        <v>43</v>
      </c>
      <c r="D14" s="14" t="s">
        <v>12</v>
      </c>
      <c r="E14" s="35"/>
      <c r="F14" s="69"/>
      <c r="G14" s="66"/>
    </row>
    <row r="15" spans="1:8" ht="21.75" customHeight="1">
      <c r="A15" s="49" t="s">
        <v>17</v>
      </c>
      <c r="B15" s="9"/>
      <c r="C15" s="9"/>
      <c r="D15" s="10"/>
      <c r="E15" s="10"/>
      <c r="F15" s="68"/>
      <c r="G15" s="68"/>
    </row>
    <row r="16" spans="1:8" ht="19.5" customHeight="1">
      <c r="A16" s="11" t="s">
        <v>9</v>
      </c>
      <c r="B16" s="50" t="s">
        <v>18</v>
      </c>
      <c r="C16" s="13" t="s">
        <v>19</v>
      </c>
      <c r="D16" s="14" t="s">
        <v>12</v>
      </c>
      <c r="E16" s="36"/>
    </row>
    <row r="17" spans="1:5" ht="21.75" customHeight="1">
      <c r="A17" s="49" t="s">
        <v>20</v>
      </c>
      <c r="B17" s="9"/>
      <c r="C17" s="9"/>
      <c r="D17" s="10"/>
      <c r="E17" s="10"/>
    </row>
    <row r="18" spans="1:5" ht="18.75" customHeight="1">
      <c r="A18" s="11" t="s">
        <v>9</v>
      </c>
      <c r="B18" s="51" t="s">
        <v>21</v>
      </c>
      <c r="C18" s="19"/>
      <c r="D18" s="14" t="s">
        <v>22</v>
      </c>
      <c r="E18" s="36"/>
    </row>
    <row r="19" spans="1:5" ht="19.5" customHeight="1">
      <c r="A19" s="11" t="s">
        <v>13</v>
      </c>
      <c r="B19" s="51" t="s">
        <v>23</v>
      </c>
      <c r="C19" s="20"/>
      <c r="D19" s="14" t="s">
        <v>22</v>
      </c>
      <c r="E19" s="36"/>
    </row>
    <row r="20" spans="1:5" ht="17.25" customHeight="1">
      <c r="A20" s="11" t="s">
        <v>24</v>
      </c>
      <c r="B20" s="51" t="s">
        <v>25</v>
      </c>
      <c r="C20" s="20"/>
      <c r="D20" s="14" t="s">
        <v>22</v>
      </c>
      <c r="E20" s="36"/>
    </row>
    <row r="21" spans="1:5" ht="19.5" customHeight="1">
      <c r="A21" s="11" t="s">
        <v>26</v>
      </c>
      <c r="B21" s="52" t="s">
        <v>27</v>
      </c>
      <c r="C21" s="20"/>
      <c r="D21" s="14" t="s">
        <v>22</v>
      </c>
      <c r="E21" s="36"/>
    </row>
    <row r="22" spans="1:5" ht="21" customHeight="1">
      <c r="A22" s="11" t="s">
        <v>44</v>
      </c>
      <c r="B22" s="52" t="s">
        <v>29</v>
      </c>
      <c r="C22" s="20"/>
      <c r="D22" s="14" t="s">
        <v>22</v>
      </c>
      <c r="E22" s="36"/>
    </row>
    <row r="23" spans="1:5" ht="15.75" customHeight="1">
      <c r="A23" s="11" t="s">
        <v>28</v>
      </c>
      <c r="B23" s="51" t="s">
        <v>31</v>
      </c>
      <c r="C23" s="20"/>
      <c r="D23" s="14" t="s">
        <v>22</v>
      </c>
      <c r="E23" s="36"/>
    </row>
    <row r="24" spans="1:5" ht="18.75" customHeight="1">
      <c r="A24" s="11" t="s">
        <v>30</v>
      </c>
      <c r="B24" s="51" t="s">
        <v>33</v>
      </c>
      <c r="C24" s="20"/>
      <c r="D24" s="14" t="s">
        <v>22</v>
      </c>
      <c r="E24" s="36"/>
    </row>
    <row r="25" spans="1:5" ht="18" customHeight="1">
      <c r="A25" s="11" t="s">
        <v>32</v>
      </c>
      <c r="B25" s="51" t="s">
        <v>35</v>
      </c>
      <c r="C25" s="20"/>
      <c r="D25" s="14" t="s">
        <v>22</v>
      </c>
      <c r="E25" s="36"/>
    </row>
    <row r="26" spans="1:5" ht="15" customHeight="1">
      <c r="A26" s="70" t="s">
        <v>34</v>
      </c>
      <c r="B26" s="52" t="s">
        <v>36</v>
      </c>
      <c r="C26" s="20"/>
      <c r="D26" s="14" t="s">
        <v>22</v>
      </c>
      <c r="E26" s="36"/>
    </row>
  </sheetData>
  <mergeCells count="5">
    <mergeCell ref="A1:E1"/>
    <mergeCell ref="A2:E2"/>
    <mergeCell ref="A3:E3"/>
    <mergeCell ref="A4:E4"/>
    <mergeCell ref="A5:E7"/>
  </mergeCells>
  <pageMargins left="0.75" right="0.75" top="0.984251969" bottom="0.984251969" header="0.5" footer="0.5"/>
  <pageSetup paperSize="9" scale="77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topLeftCell="A6" workbookViewId="0">
      <selection activeCell="G30" sqref="G30"/>
    </sheetView>
  </sheetViews>
  <sheetFormatPr baseColWidth="10" defaultColWidth="11" defaultRowHeight="11.25"/>
  <cols>
    <col min="2" max="2" width="47.1640625" customWidth="1"/>
    <col min="3" max="3" width="40.1640625" customWidth="1"/>
    <col min="5" max="5" width="15.6640625" customWidth="1"/>
    <col min="7" max="7" width="16.1640625" customWidth="1"/>
  </cols>
  <sheetData>
    <row r="1" spans="1:7" ht="39.950000000000003" customHeight="1">
      <c r="A1" s="54" t="s">
        <v>0</v>
      </c>
      <c r="B1" s="54"/>
      <c r="C1" s="54"/>
      <c r="D1" s="54"/>
      <c r="E1" s="54"/>
      <c r="F1" s="54"/>
      <c r="G1" s="54"/>
    </row>
    <row r="2" spans="1:7" ht="24" customHeight="1">
      <c r="A2" s="55" t="s">
        <v>1</v>
      </c>
      <c r="B2" s="55"/>
      <c r="C2" s="55"/>
      <c r="D2" s="55"/>
      <c r="E2" s="55"/>
      <c r="F2" s="55"/>
      <c r="G2" s="55"/>
    </row>
    <row r="3" spans="1:7" ht="24.95" customHeight="1">
      <c r="A3" s="56" t="s">
        <v>2</v>
      </c>
      <c r="B3" s="56"/>
      <c r="C3" s="56"/>
      <c r="D3" s="56"/>
      <c r="E3" s="56"/>
      <c r="F3" s="56"/>
      <c r="G3" s="56"/>
    </row>
    <row r="4" spans="1:7" ht="27.75">
      <c r="A4" s="57" t="s">
        <v>37</v>
      </c>
      <c r="B4" s="57"/>
      <c r="C4" s="57"/>
      <c r="D4" s="57"/>
      <c r="E4" s="57"/>
      <c r="F4" s="57"/>
      <c r="G4" s="57"/>
    </row>
    <row r="5" spans="1:7" ht="11.45" customHeight="1">
      <c r="A5" s="65"/>
      <c r="B5" s="65"/>
      <c r="C5" s="65"/>
      <c r="D5" s="65"/>
      <c r="E5" s="65"/>
      <c r="F5" s="65"/>
      <c r="G5" s="65"/>
    </row>
    <row r="6" spans="1:7" ht="11.45" customHeight="1">
      <c r="A6" s="65"/>
      <c r="B6" s="65"/>
      <c r="C6" s="65"/>
      <c r="D6" s="65"/>
      <c r="E6" s="65"/>
      <c r="F6" s="65"/>
      <c r="G6" s="65"/>
    </row>
    <row r="7" spans="1:7" ht="11.45" customHeight="1">
      <c r="A7" s="65"/>
      <c r="B7" s="65"/>
      <c r="C7" s="65"/>
      <c r="D7" s="65"/>
      <c r="E7" s="65"/>
      <c r="F7" s="65"/>
      <c r="G7" s="65"/>
    </row>
    <row r="8" spans="1:7" ht="12">
      <c r="A8" s="3"/>
      <c r="B8" s="3"/>
      <c r="C8" s="3"/>
      <c r="D8" s="4"/>
      <c r="E8" s="33"/>
      <c r="F8" s="4"/>
      <c r="G8" s="33"/>
    </row>
    <row r="9" spans="1:7" ht="22.5" customHeight="1">
      <c r="A9" s="5"/>
      <c r="B9" s="6" t="s">
        <v>38</v>
      </c>
      <c r="C9" s="6" t="s">
        <v>5</v>
      </c>
      <c r="D9" s="6" t="s">
        <v>39</v>
      </c>
      <c r="E9" s="5" t="s">
        <v>7</v>
      </c>
      <c r="F9" s="6" t="s">
        <v>40</v>
      </c>
      <c r="G9" s="5" t="s">
        <v>41</v>
      </c>
    </row>
    <row r="10" spans="1:7" ht="12">
      <c r="A10" s="7"/>
      <c r="B10" s="7"/>
      <c r="C10" s="3"/>
      <c r="D10" s="3"/>
      <c r="E10" s="34"/>
      <c r="F10" s="3"/>
      <c r="G10" s="34"/>
    </row>
    <row r="11" spans="1:7" ht="14.25">
      <c r="A11" s="8" t="s">
        <v>8</v>
      </c>
      <c r="B11" s="9"/>
      <c r="C11" s="9"/>
      <c r="D11" s="10"/>
      <c r="E11" s="10"/>
      <c r="F11" s="10"/>
      <c r="G11" s="10"/>
    </row>
    <row r="12" spans="1:7" ht="38.25">
      <c r="A12" s="11" t="s">
        <v>9</v>
      </c>
      <c r="B12" s="12" t="s">
        <v>10</v>
      </c>
      <c r="C12" s="13" t="s">
        <v>11</v>
      </c>
      <c r="D12" s="14" t="s">
        <v>12</v>
      </c>
      <c r="E12" s="35">
        <f>'LOT 2 - BPU'!E12</f>
        <v>0</v>
      </c>
      <c r="F12" s="14">
        <v>1</v>
      </c>
      <c r="G12" s="36">
        <f>F12*E12</f>
        <v>0</v>
      </c>
    </row>
    <row r="13" spans="1:7" ht="25.5">
      <c r="A13" s="11" t="s">
        <v>13</v>
      </c>
      <c r="B13" s="12" t="s">
        <v>14</v>
      </c>
      <c r="C13" s="13" t="s">
        <v>15</v>
      </c>
      <c r="D13" s="14" t="s">
        <v>16</v>
      </c>
      <c r="E13" s="35">
        <f>'LOT 2 - BPU'!E13</f>
        <v>0</v>
      </c>
      <c r="F13" s="14">
        <v>1</v>
      </c>
      <c r="G13" s="36">
        <f t="shared" ref="G13:G26" si="0">F13*E13</f>
        <v>0</v>
      </c>
    </row>
    <row r="14" spans="1:7" ht="38.25">
      <c r="A14" s="11" t="s">
        <v>24</v>
      </c>
      <c r="B14" s="12" t="s">
        <v>42</v>
      </c>
      <c r="C14" s="15" t="s">
        <v>43</v>
      </c>
      <c r="D14" s="14" t="s">
        <v>12</v>
      </c>
      <c r="E14" s="35">
        <f>'LOT 2 - BPU'!E14</f>
        <v>0</v>
      </c>
      <c r="F14" s="14">
        <v>1</v>
      </c>
      <c r="G14" s="36">
        <f t="shared" si="0"/>
        <v>0</v>
      </c>
    </row>
    <row r="15" spans="1:7" ht="14.25">
      <c r="A15" s="59" t="s">
        <v>17</v>
      </c>
      <c r="B15" s="60"/>
      <c r="C15" s="60"/>
      <c r="D15" s="60"/>
      <c r="E15" s="60"/>
      <c r="F15" s="60"/>
      <c r="G15" s="61"/>
    </row>
    <row r="16" spans="1:7" ht="16.5" customHeight="1">
      <c r="A16" s="11" t="s">
        <v>9</v>
      </c>
      <c r="B16" s="16" t="s">
        <v>18</v>
      </c>
      <c r="C16" s="17"/>
      <c r="D16" s="14" t="s">
        <v>12</v>
      </c>
      <c r="E16" s="35">
        <f>'LOT 2 - BPU'!E16</f>
        <v>0</v>
      </c>
      <c r="F16" s="14">
        <v>1</v>
      </c>
      <c r="G16" s="36">
        <f t="shared" si="0"/>
        <v>0</v>
      </c>
    </row>
    <row r="17" spans="1:8" ht="14.25">
      <c r="A17" s="62" t="s">
        <v>20</v>
      </c>
      <c r="B17" s="63"/>
      <c r="C17" s="63"/>
      <c r="D17" s="63"/>
      <c r="E17" s="63"/>
      <c r="F17" s="63"/>
      <c r="G17" s="64"/>
    </row>
    <row r="18" spans="1:8" ht="16.5" customHeight="1">
      <c r="A18" s="11" t="s">
        <v>9</v>
      </c>
      <c r="B18" s="18" t="s">
        <v>21</v>
      </c>
      <c r="C18" s="19"/>
      <c r="D18" s="14" t="s">
        <v>22</v>
      </c>
      <c r="E18" s="35">
        <f>'LOT 2 - BPU'!E18</f>
        <v>0</v>
      </c>
      <c r="F18" s="14">
        <v>1</v>
      </c>
      <c r="G18" s="36">
        <f t="shared" si="0"/>
        <v>0</v>
      </c>
    </row>
    <row r="19" spans="1:8" ht="15" customHeight="1">
      <c r="A19" s="11" t="s">
        <v>13</v>
      </c>
      <c r="B19" s="18" t="s">
        <v>23</v>
      </c>
      <c r="C19" s="20"/>
      <c r="D19" s="14" t="s">
        <v>22</v>
      </c>
      <c r="E19" s="35">
        <f>'LOT 2 - BPU'!E19</f>
        <v>0</v>
      </c>
      <c r="F19" s="14">
        <v>1</v>
      </c>
      <c r="G19" s="36">
        <f t="shared" si="0"/>
        <v>0</v>
      </c>
    </row>
    <row r="20" spans="1:8" ht="15.95" customHeight="1">
      <c r="A20" s="11" t="s">
        <v>24</v>
      </c>
      <c r="B20" s="21" t="s">
        <v>25</v>
      </c>
      <c r="C20" s="20"/>
      <c r="D20" s="14" t="s">
        <v>22</v>
      </c>
      <c r="E20" s="35">
        <f>'LOT 2 - BPU'!E20</f>
        <v>0</v>
      </c>
      <c r="F20" s="14">
        <v>1</v>
      </c>
      <c r="G20" s="36">
        <f t="shared" si="0"/>
        <v>0</v>
      </c>
    </row>
    <row r="21" spans="1:8" s="1" customFormat="1" ht="15.6" customHeight="1">
      <c r="A21" s="22" t="s">
        <v>26</v>
      </c>
      <c r="B21" s="23" t="s">
        <v>27</v>
      </c>
      <c r="C21" s="24"/>
      <c r="D21" s="14" t="s">
        <v>22</v>
      </c>
      <c r="E21" s="35">
        <f>'LOT 2 - BPU'!E21</f>
        <v>0</v>
      </c>
      <c r="F21" s="37">
        <v>1</v>
      </c>
      <c r="G21" s="36">
        <f t="shared" si="0"/>
        <v>0</v>
      </c>
    </row>
    <row r="22" spans="1:8" ht="15.95" customHeight="1">
      <c r="A22" s="11" t="s">
        <v>44</v>
      </c>
      <c r="B22" s="23" t="s">
        <v>29</v>
      </c>
      <c r="C22" s="20"/>
      <c r="D22" s="14" t="s">
        <v>22</v>
      </c>
      <c r="E22" s="35">
        <f>'LOT 2 - BPU'!E22</f>
        <v>0</v>
      </c>
      <c r="F22" s="14">
        <v>1</v>
      </c>
      <c r="G22" s="36">
        <f t="shared" si="0"/>
        <v>0</v>
      </c>
    </row>
    <row r="23" spans="1:8" ht="15" customHeight="1">
      <c r="A23" s="11" t="s">
        <v>28</v>
      </c>
      <c r="B23" s="18" t="s">
        <v>31</v>
      </c>
      <c r="C23" s="20"/>
      <c r="D23" s="14" t="s">
        <v>22</v>
      </c>
      <c r="E23" s="35">
        <f>'LOT 2 - BPU'!E23</f>
        <v>0</v>
      </c>
      <c r="F23" s="14">
        <v>1</v>
      </c>
      <c r="G23" s="36">
        <f t="shared" si="0"/>
        <v>0</v>
      </c>
    </row>
    <row r="24" spans="1:8" ht="15" customHeight="1">
      <c r="A24" s="11" t="s">
        <v>30</v>
      </c>
      <c r="B24" s="18" t="s">
        <v>33</v>
      </c>
      <c r="C24" s="20"/>
      <c r="D24" s="14" t="s">
        <v>22</v>
      </c>
      <c r="E24" s="35">
        <f>'LOT 2 - BPU'!E24</f>
        <v>0</v>
      </c>
      <c r="F24" s="14">
        <v>1</v>
      </c>
      <c r="G24" s="36">
        <f t="shared" si="0"/>
        <v>0</v>
      </c>
    </row>
    <row r="25" spans="1:8" ht="15.95" customHeight="1">
      <c r="A25" s="11" t="s">
        <v>32</v>
      </c>
      <c r="B25" s="18" t="s">
        <v>35</v>
      </c>
      <c r="C25" s="20"/>
      <c r="D25" s="14" t="s">
        <v>22</v>
      </c>
      <c r="E25" s="35">
        <f>'LOT 2 - BPU'!E25</f>
        <v>0</v>
      </c>
      <c r="F25" s="14">
        <v>1</v>
      </c>
      <c r="G25" s="36">
        <f t="shared" si="0"/>
        <v>0</v>
      </c>
    </row>
    <row r="26" spans="1:8" ht="15.95" customHeight="1">
      <c r="A26" s="25" t="s">
        <v>34</v>
      </c>
      <c r="B26" s="23" t="s">
        <v>36</v>
      </c>
      <c r="C26" s="20"/>
      <c r="D26" s="14" t="s">
        <v>22</v>
      </c>
      <c r="E26" s="35">
        <f>'LOT 2 - BPU'!E26</f>
        <v>0</v>
      </c>
      <c r="F26" s="14">
        <v>1</v>
      </c>
      <c r="G26" s="36">
        <f t="shared" si="0"/>
        <v>0</v>
      </c>
    </row>
    <row r="28" spans="1:8" ht="26.1" customHeight="1">
      <c r="A28" s="26" t="s">
        <v>45</v>
      </c>
      <c r="B28" s="27"/>
      <c r="C28" s="28" t="s">
        <v>46</v>
      </c>
      <c r="D28" s="29"/>
      <c r="E28" s="38"/>
      <c r="F28" s="39"/>
      <c r="G28" s="40">
        <f>SUM(G12:G26)</f>
        <v>0</v>
      </c>
    </row>
    <row r="29" spans="1:8" s="2" customFormat="1" ht="18" customHeight="1">
      <c r="A29" s="30"/>
      <c r="B29" s="31"/>
      <c r="C29" s="32"/>
      <c r="D29" s="32"/>
      <c r="E29" s="41"/>
      <c r="F29" s="42"/>
      <c r="G29" s="43"/>
      <c r="H29" s="44"/>
    </row>
    <row r="30" spans="1:8" ht="29.1" customHeight="1">
      <c r="A30" s="26" t="s">
        <v>45</v>
      </c>
      <c r="B30" s="27"/>
      <c r="C30" s="28" t="s">
        <v>47</v>
      </c>
      <c r="D30" s="29"/>
      <c r="E30" s="45"/>
      <c r="F30" s="46"/>
      <c r="G30" s="47">
        <f>G28*1.2</f>
        <v>0</v>
      </c>
    </row>
  </sheetData>
  <mergeCells count="7">
    <mergeCell ref="A17:G17"/>
    <mergeCell ref="A5:G7"/>
    <mergeCell ref="A1:G1"/>
    <mergeCell ref="A2:G2"/>
    <mergeCell ref="A3:G3"/>
    <mergeCell ref="A4:G4"/>
    <mergeCell ref="A15:G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 2 - BPU</vt:lpstr>
      <vt:lpstr>LOT 2 - DQE</vt:lpstr>
      <vt:lpstr>'LOT 2 - BPU'!Zone_d_impression</vt:lpstr>
    </vt:vector>
  </TitlesOfParts>
  <Company>Graphica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Devernay</dc:creator>
  <cp:lastModifiedBy>PAQUI Loane</cp:lastModifiedBy>
  <cp:lastPrinted>2018-01-30T14:50:00Z</cp:lastPrinted>
  <dcterms:created xsi:type="dcterms:W3CDTF">2018-01-30T13:52:00Z</dcterms:created>
  <dcterms:modified xsi:type="dcterms:W3CDTF">2025-10-15T14:04:59Z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C44A8468D9D2091B38C8D36870599274_42</vt:lpwstr>
  </property>
  <property fmtid="{D5CDD505-2E9C-101B-9397-08002B2CF9AE}" pid="3" name="KSOProductBuildVer">
    <vt:lpwstr>1033-6.12.0.8652</vt:lpwstr>
  </property>
</Properties>
</file>